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'Itens'!$A$1:$K$78</definedName>
  </definedNames>
  <calcPr fullCalcOnLoad="1"/>
</workbook>
</file>

<file path=xl/sharedStrings.xml><?xml version="1.0" encoding="utf-8"?>
<sst xmlns="http://schemas.openxmlformats.org/spreadsheetml/2006/main" count="357" uniqueCount="227">
  <si>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</si>
  <si>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</si>
  <si>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</si>
  <si>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</si>
  <si>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</si>
  <si>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</si>
  <si>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</si>
  <si>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</si>
  <si>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63/43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</si>
  <si>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</si>
  <si>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</si>
  <si>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</si>
  <si>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</si>
  <si>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</si>
  <si>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</si>
  <si>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</si>
  <si>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11/11/2021 09:00:00</t>
  </si>
  <si>
    <t xml:space="preserve">Objeto: </t>
  </si>
  <si>
    <t>REGISTRO DE PREÇOS PARA FUTURA E EVENTUAL AQUISIÇÃO DE MATERIAL DE CONSTRUÇÃO, MATERIAL ELÉTRICO, HIDRÁULICO E ACESSÓRIOS DESTINADOS AO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</si>
  <si>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</si>
  <si>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</si>
  <si>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</si>
  <si>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</si>
  <si>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</si>
  <si>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</si>
  <si>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</si>
  <si>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</si>
  <si>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</si>
  <si>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</si>
  <si>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</si>
  <si>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</si>
  <si>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16384</t>
  </si>
  <si>
    <t>0001</t>
  </si>
  <si>
    <t xml:space="preserve">• KIT BANHEIRO- COMPOSTO POR 5 PEÇAS: 1 PORTA-TOALHAS BASTÃO, 1 PORTA-TOALHAS ROSTO, 1 CABIDE, 1 PAPELEIRA E 1 SABONETEIRA • ACABAMENTO CROMADO BINÍQUEL DE ALTA RESISTÊNCIA À CORROSÃO, CONSERVANDO A BELEZA DO PRODUTO POR MUITO MAIS TEMPO: 
</t>
  </si>
  <si>
    <t>15318</t>
  </si>
  <si>
    <t>13487</t>
  </si>
  <si>
    <t>0002</t>
  </si>
  <si>
    <t>ARAME FARPADO DIAMETRO 16MM ROLO 500 METROS: ARAME FARPADO DIAMETRO 16MM ROLO 500 METROS</t>
  </si>
  <si>
    <t>ROLO</t>
  </si>
  <si>
    <t>15319</t>
  </si>
  <si>
    <t>16387</t>
  </si>
  <si>
    <t>0003</t>
  </si>
  <si>
    <t xml:space="preserve">BASE GALVANIZADA FG RELE FOTOELETRICO: 
</t>
  </si>
  <si>
    <t>15320</t>
  </si>
  <si>
    <t>16394</t>
  </si>
  <si>
    <t>0004</t>
  </si>
  <si>
    <t xml:space="preserve">BLOCO DE VIDRO ONDULADO 19 X 19: 
</t>
  </si>
  <si>
    <t>UNIDADE</t>
  </si>
  <si>
    <t>15321</t>
  </si>
  <si>
    <t>16475</t>
  </si>
  <si>
    <t>0005</t>
  </si>
  <si>
    <t xml:space="preserve">Cabo PP flexível 6 mm com 04 vias de acordo com a regulamentação qualifio: 
</t>
  </si>
  <si>
    <t>METROS</t>
  </si>
  <si>
    <t>15322</t>
  </si>
  <si>
    <t>16341</t>
  </si>
  <si>
    <t>0006</t>
  </si>
  <si>
    <t xml:space="preserve">CALHA LUMINÁRIA 1,20 MT COMPLETA COM LÂMPADAS DE LED: 
</t>
  </si>
  <si>
    <t>15323</t>
  </si>
  <si>
    <t>16377</t>
  </si>
  <si>
    <t>0007</t>
  </si>
  <si>
    <t xml:space="preserve">CHAVE DE BÓIA ELÉTRICA INF./SUP.BIV.16 A CBS- 1,20 MT: 
</t>
  </si>
  <si>
    <t>15324</t>
  </si>
  <si>
    <t>16396</t>
  </si>
  <si>
    <t>0008</t>
  </si>
  <si>
    <t xml:space="preserve">CIMALHA PARA ACABAMENTO DE PORTA DE ANGELIM: 
</t>
  </si>
  <si>
    <t>JOGO</t>
  </si>
  <si>
    <t>15325</t>
  </si>
  <si>
    <t>16383</t>
  </si>
  <si>
    <t>0009</t>
  </si>
  <si>
    <t xml:space="preserve">COLAR 60MMX3/4: 
</t>
  </si>
  <si>
    <t>15326</t>
  </si>
  <si>
    <t>16378</t>
  </si>
  <si>
    <t>0010</t>
  </si>
  <si>
    <t xml:space="preserve">CONTATOR CS (T) 032-10 1 NA 32: 
</t>
  </si>
  <si>
    <t>15327</t>
  </si>
  <si>
    <t>16393</t>
  </si>
  <si>
    <t>0011</t>
  </si>
  <si>
    <t xml:space="preserve">DOBRADIÇA 3” X 2,5 BRONZE LATONADO COM 3 UNIDADES E PARAFUSOS: 
</t>
  </si>
  <si>
    <t>15328</t>
  </si>
  <si>
    <t>16380</t>
  </si>
  <si>
    <t>0012</t>
  </si>
  <si>
    <t xml:space="preserve">ESPAÇADOR DE CERÂMICA: 
</t>
  </si>
  <si>
    <t>PACOTE</t>
  </si>
  <si>
    <t>15329</t>
  </si>
  <si>
    <t>16386</t>
  </si>
  <si>
    <t>0013</t>
  </si>
  <si>
    <t xml:space="preserve">ESPÁTULA DE SILICONE: 
</t>
  </si>
  <si>
    <t>15330</t>
  </si>
  <si>
    <t>16406</t>
  </si>
  <si>
    <t>0014</t>
  </si>
  <si>
    <t xml:space="preserve">FECHADURA EXTERNA COM CHAVE TETRA: 
</t>
  </si>
  <si>
    <t>15331</t>
  </si>
  <si>
    <t>15744</t>
  </si>
  <si>
    <t>0015</t>
  </si>
  <si>
    <t>FECHADURA PARA BANHEIRO CHAVE INTERNA</t>
  </si>
  <si>
    <t>15332</t>
  </si>
  <si>
    <t>15745</t>
  </si>
  <si>
    <t>0016</t>
  </si>
  <si>
    <t>FLANGE 20X1/2</t>
  </si>
  <si>
    <t>15333</t>
  </si>
  <si>
    <t>16405</t>
  </si>
  <si>
    <t>0017</t>
  </si>
  <si>
    <t xml:space="preserve">JANELA BASCULANTE 40 X 40 COM VIDRO: 
</t>
  </si>
  <si>
    <t>15334</t>
  </si>
  <si>
    <t>16399</t>
  </si>
  <si>
    <t>0018</t>
  </si>
  <si>
    <t xml:space="preserve">JANELA DE ALUMINIO 1 X 1 COM VIDRO E GRADE  Vitrô 2 folhas, 1 fixa e 1 de correr, com grade total.  Pronta para instalação e acompanhada de vidro liso: 
</t>
  </si>
  <si>
    <t>15335</t>
  </si>
  <si>
    <t>16401</t>
  </si>
  <si>
    <t>0019</t>
  </si>
  <si>
    <t xml:space="preserve">JANELA DE ALUMINIO 1 X 1 COM VIDRO E GRADE  Vitrô 4 folhas, 2 fixas nas laterais, 2 centrais de correr, com grade total  Pronta para instalação Acompanhada de vidro liso: 
</t>
  </si>
  <si>
    <t>15336</t>
  </si>
  <si>
    <t>16398</t>
  </si>
  <si>
    <t>0020</t>
  </si>
  <si>
    <t xml:space="preserve">JANELA DE ALUMINIO 1 X 1,20 COM VIDRO E GRADE  Vitrô 2 folhas, 1 fixa e 1 de correr, com grade total.  Pronta para instalação; na cor: branco e acompanhada de vidro liso: 
</t>
  </si>
  <si>
    <t>15337</t>
  </si>
  <si>
    <t>16400</t>
  </si>
  <si>
    <t>0021</t>
  </si>
  <si>
    <t xml:space="preserve">JANELA DE ALUMINIO 1 X 1,20 COM VIDRO E GRADE  Vitrô 4 folhas, 2 fixas nas laterais, 2 centrais de correr, com grade total;  Pronta para instalação Acompanhada de Vidro Liso: 
</t>
  </si>
  <si>
    <t>15338</t>
  </si>
  <si>
    <t>2927</t>
  </si>
  <si>
    <t>0022</t>
  </si>
  <si>
    <t>JOELHO 32 MM SOLDÁVEL.</t>
  </si>
  <si>
    <t>15339</t>
  </si>
  <si>
    <t>16382</t>
  </si>
  <si>
    <t>0023</t>
  </si>
  <si>
    <t xml:space="preserve">JOGO DE DOBRADIÇA COM 3, AÇO ZINCADO 3X1/2”JOGO DE DOBRADIÇA COM 3, AÇO ZINCADO 3X1/2”: 
</t>
  </si>
  <si>
    <t>15340</t>
  </si>
  <si>
    <t>16385</t>
  </si>
  <si>
    <t>0024</t>
  </si>
  <si>
    <t xml:space="preserve">KPO 380 GRAMAS: 
</t>
  </si>
  <si>
    <t>15341</t>
  </si>
  <si>
    <t>16375</t>
  </si>
  <si>
    <t>0025</t>
  </si>
  <si>
    <t xml:space="preserve">LÂMPADA DE LED 9 W 60 CM: 
</t>
  </si>
  <si>
    <t>15342</t>
  </si>
  <si>
    <t>16339</t>
  </si>
  <si>
    <t>0026</t>
  </si>
  <si>
    <t xml:space="preserve">LÂMPADA TUBULAR DE LED 20 W BIV. (6500K) T8 1,20 MT: 
</t>
  </si>
  <si>
    <t>15343</t>
  </si>
  <si>
    <t>2967</t>
  </si>
  <si>
    <t>0027</t>
  </si>
  <si>
    <t>Lavatório com coluna..</t>
  </si>
  <si>
    <t>Unidade</t>
  </si>
  <si>
    <t>15344</t>
  </si>
  <si>
    <t>16374</t>
  </si>
  <si>
    <t>0028</t>
  </si>
  <si>
    <t xml:space="preserve">MASSA CORRIDA ACRILICA 18 LTS EXTERIOR E INTERIOR: 
</t>
  </si>
  <si>
    <t>15345</t>
  </si>
  <si>
    <t>16391</t>
  </si>
  <si>
    <t>0029</t>
  </si>
  <si>
    <t xml:space="preserve">PIA DE COZINHA INOX 1,20MT: 
</t>
  </si>
  <si>
    <t>15346</t>
  </si>
  <si>
    <t>16390</t>
  </si>
  <si>
    <t>0030</t>
  </si>
  <si>
    <t xml:space="preserve">PIA DE FIBRA 1,20 MT: 
</t>
  </si>
  <si>
    <t>15347</t>
  </si>
  <si>
    <t>16372</t>
  </si>
  <si>
    <t>0031</t>
  </si>
  <si>
    <t xml:space="preserve">PISO HD ESMALTADO: 
</t>
  </si>
  <si>
    <t>M²</t>
  </si>
  <si>
    <t>15348</t>
  </si>
  <si>
    <t>16392</t>
  </si>
  <si>
    <t>0032</t>
  </si>
  <si>
    <t xml:space="preserve">PORTA LISA DE 2,10 X 90 (PRANCHETA): 
</t>
  </si>
  <si>
    <t>15349</t>
  </si>
  <si>
    <t>16397</t>
  </si>
  <si>
    <t>0033</t>
  </si>
  <si>
    <t xml:space="preserve">PREGO 12 X 12: 
</t>
  </si>
  <si>
    <t>KG</t>
  </si>
  <si>
    <t>15350</t>
  </si>
  <si>
    <t>16388</t>
  </si>
  <si>
    <t>0034</t>
  </si>
  <si>
    <t xml:space="preserve">REFLETOR DE LED 50 W 6500 K BR BIVOLT LD: 
</t>
  </si>
  <si>
    <t>15351</t>
  </si>
  <si>
    <t>16389</t>
  </si>
  <si>
    <t>0035</t>
  </si>
  <si>
    <t xml:space="preserve">RELE FOTOELETRONICO NF 1000 W X220V: 
</t>
  </si>
  <si>
    <t>15352</t>
  </si>
  <si>
    <t>16373</t>
  </si>
  <si>
    <t>0036</t>
  </si>
  <si>
    <t xml:space="preserve">REVESTIMENTO CERÂMICO PI 4 CLASSE A: 
</t>
  </si>
  <si>
    <t>15353</t>
  </si>
  <si>
    <t>16379</t>
  </si>
  <si>
    <t>0037</t>
  </si>
  <si>
    <t xml:space="preserve">ROLDANIA SIMPLES DE PREGO DE PL: 
</t>
  </si>
  <si>
    <t>15354</t>
  </si>
  <si>
    <t>16381</t>
  </si>
  <si>
    <t>0038</t>
  </si>
  <si>
    <t xml:space="preserve">RUFO EXTERNO AÇO GALVANIZADO COM 28 CM DE 2 MTS: 
</t>
  </si>
  <si>
    <t>15355</t>
  </si>
  <si>
    <t>16208</t>
  </si>
  <si>
    <t>0039</t>
  </si>
  <si>
    <t>TAMBOR METÁLICO DE 200 LITROS, EMBALAGEM SEGURA E DE ALTA RESISTÊNCIA, COM 01 TAMPA DE 6 CM E OUTRA DE 2,5 CM</t>
  </si>
  <si>
    <t>15356</t>
  </si>
  <si>
    <t>16376</t>
  </si>
  <si>
    <t>0040</t>
  </si>
  <si>
    <t>TOMADA 10 AMPERES PARA CANALETA</t>
  </si>
  <si>
    <t>15357</t>
  </si>
  <si>
    <t>16402</t>
  </si>
  <si>
    <t>0041</t>
  </si>
  <si>
    <t xml:space="preserve">TORNEIRA DE COZINHA BANCADA EM METAL C/ AREJADOR ¼ DE VOLTA: 
</t>
  </si>
  <si>
    <t>15358</t>
  </si>
  <si>
    <t>16403</t>
  </si>
  <si>
    <t>0042</t>
  </si>
  <si>
    <t xml:space="preserve">TORNEIRA DE COZINHA BICA MOVEL LUXO DE PAREDE ¼ DE VOLTA: 
</t>
  </si>
  <si>
    <t>15359</t>
  </si>
  <si>
    <t>16404</t>
  </si>
  <si>
    <t>0043</t>
  </si>
  <si>
    <t xml:space="preserve">TORNEIRA DE LAVATÓRIO BANCADA EM METAL C/ AREJADOR ¼ DE VOLTA: 
</t>
  </si>
  <si>
    <t>15360</t>
  </si>
  <si>
    <t>3642</t>
  </si>
  <si>
    <t>0044</t>
  </si>
  <si>
    <t>Vaso Sanitário, Acoplado</t>
  </si>
  <si>
    <t>15361</t>
  </si>
  <si>
    <t>3643</t>
  </si>
  <si>
    <t>0045</t>
  </si>
  <si>
    <t>Vaso Sanitário, simples.</t>
  </si>
  <si>
    <t>15362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</si>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</sst>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38</v>
      </c>
      <c r="E16" s="9">
        <v>400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500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2500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47</v>
      </c>
      <c r="E20" s="9">
        <v>300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23</v>
      </c>
      <c r="E21" s="9">
        <v>30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65</v>
      </c>
      <c r="E22" s="9">
        <v>50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23</v>
      </c>
      <c r="E23" s="9">
        <v>200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23</v>
      </c>
      <c r="E24" s="9">
        <v>30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65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82</v>
      </c>
      <c r="E26" s="9">
        <v>50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23</v>
      </c>
      <c r="E27" s="9">
        <v>50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23</v>
      </c>
      <c r="E28" s="9">
        <v>150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47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47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23</v>
      </c>
      <c r="E31" s="9">
        <v>30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23</v>
      </c>
      <c r="E32" s="9">
        <v>50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23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23</v>
      </c>
      <c r="E34" s="9">
        <v>50</v>
      </c>
      <c r="F34" s="11">
        <v>0</v>
      </c>
      <c r="G34" s="9">
        <f>ROUND(SUM(E34*F34),2)</f>
        <v>0</v>
      </c>
      <c r="H34" s="15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23</v>
      </c>
      <c r="E35" s="9">
        <v>50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47</v>
      </c>
      <c r="E36" s="9">
        <v>400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65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23</v>
      </c>
      <c r="E38" s="9">
        <v>30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23</v>
      </c>
      <c r="E39" s="9">
        <v>200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47</v>
      </c>
      <c r="E40" s="9">
        <v>400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143</v>
      </c>
      <c r="E41" s="9">
        <v>80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23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23</v>
      </c>
      <c r="E43" s="9">
        <v>10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23</v>
      </c>
      <c r="E44" s="9">
        <v>15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160</v>
      </c>
      <c r="E45" s="9">
        <v>1000</v>
      </c>
      <c r="F45" s="11">
        <v>0</v>
      </c>
      <c r="G45" s="9">
        <f>ROUND(SUM(E45*F45),2)</f>
        <v>0</v>
      </c>
      <c r="H45" s="15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23</v>
      </c>
      <c r="E46" s="9">
        <v>20</v>
      </c>
      <c r="F46" s="11">
        <v>0</v>
      </c>
      <c r="G46" s="9">
        <f>ROUND(SUM(E46*F46),2)</f>
        <v>0</v>
      </c>
      <c r="H46" s="15" t="s">
        <v>0</v>
      </c>
      <c r="I46" s="10" t="s">
        <v>165</v>
      </c>
      <c r="J46" s="13" t="s">
        <v>0</v>
      </c>
      <c r="K46" s="9">
        <f>SUM(G46:G46)</f>
        <v>0</v>
      </c>
    </row>
    <row r="47" spans="1:11" ht="12.75">
      <c r="A47" s="10" t="s">
        <v>166</v>
      </c>
      <c r="B47" s="10" t="s">
        <v>167</v>
      </c>
      <c r="C47" s="7" t="s">
        <v>168</v>
      </c>
      <c r="D47" s="7" t="s">
        <v>169</v>
      </c>
      <c r="E47" s="9">
        <v>50</v>
      </c>
      <c r="F47" s="11">
        <v>0</v>
      </c>
      <c r="G47" s="9">
        <f>ROUND(SUM(E47*F47),2)</f>
        <v>0</v>
      </c>
      <c r="H47" s="15" t="s">
        <v>0</v>
      </c>
      <c r="I47" s="10" t="s">
        <v>170</v>
      </c>
      <c r="J47" s="13" t="s">
        <v>0</v>
      </c>
      <c r="K47" s="9">
        <f>SUM(G47:G47)</f>
        <v>0</v>
      </c>
    </row>
    <row r="48" spans="1:11" ht="12.75">
      <c r="A48" s="10" t="s">
        <v>171</v>
      </c>
      <c r="B48" s="10" t="s">
        <v>172</v>
      </c>
      <c r="C48" s="7" t="s">
        <v>173</v>
      </c>
      <c r="D48" s="7" t="s">
        <v>23</v>
      </c>
      <c r="E48" s="9">
        <v>100</v>
      </c>
      <c r="F48" s="11">
        <v>0</v>
      </c>
      <c r="G48" s="9">
        <f>ROUND(SUM(E48*F48),2)</f>
        <v>0</v>
      </c>
      <c r="H48" s="15" t="s">
        <v>0</v>
      </c>
      <c r="I48" s="10" t="s">
        <v>174</v>
      </c>
      <c r="J48" s="13" t="s">
        <v>0</v>
      </c>
      <c r="K48" s="9">
        <f>SUM(G48:G48)</f>
        <v>0</v>
      </c>
    </row>
    <row r="49" spans="1:11" ht="12.75">
      <c r="A49" s="10" t="s">
        <v>175</v>
      </c>
      <c r="B49" s="10" t="s">
        <v>176</v>
      </c>
      <c r="C49" s="7" t="s">
        <v>177</v>
      </c>
      <c r="D49" s="7" t="s">
        <v>23</v>
      </c>
      <c r="E49" s="9">
        <v>50</v>
      </c>
      <c r="F49" s="11">
        <v>0</v>
      </c>
      <c r="G49" s="9">
        <f>ROUND(SUM(E49*F49),2)</f>
        <v>0</v>
      </c>
      <c r="H49" s="15" t="s">
        <v>0</v>
      </c>
      <c r="I49" s="10" t="s">
        <v>178</v>
      </c>
      <c r="J49" s="13" t="s">
        <v>0</v>
      </c>
      <c r="K49" s="9">
        <f>SUM(G49:G49)</f>
        <v>0</v>
      </c>
    </row>
    <row r="50" spans="1:11" ht="12.75">
      <c r="A50" s="10" t="s">
        <v>179</v>
      </c>
      <c r="B50" s="10" t="s">
        <v>180</v>
      </c>
      <c r="C50" s="7" t="s">
        <v>181</v>
      </c>
      <c r="D50" s="7" t="s">
        <v>160</v>
      </c>
      <c r="E50" s="9">
        <v>500</v>
      </c>
      <c r="F50" s="11">
        <v>0</v>
      </c>
      <c r="G50" s="9">
        <f>ROUND(SUM(E50*F50),2)</f>
        <v>0</v>
      </c>
      <c r="H50" s="15" t="s">
        <v>0</v>
      </c>
      <c r="I50" s="10" t="s">
        <v>182</v>
      </c>
      <c r="J50" s="13" t="s">
        <v>0</v>
      </c>
      <c r="K50" s="9">
        <f>SUM(G50:G50)</f>
        <v>0</v>
      </c>
    </row>
    <row r="51" spans="1:11" ht="12.75">
      <c r="A51" s="10" t="s">
        <v>183</v>
      </c>
      <c r="B51" s="10" t="s">
        <v>184</v>
      </c>
      <c r="C51" s="7" t="s">
        <v>185</v>
      </c>
      <c r="D51" s="7" t="s">
        <v>23</v>
      </c>
      <c r="E51" s="9">
        <v>150</v>
      </c>
      <c r="F51" s="11">
        <v>0</v>
      </c>
      <c r="G51" s="9">
        <f>ROUND(SUM(E51*F51),2)</f>
        <v>0</v>
      </c>
      <c r="H51" s="15" t="s">
        <v>0</v>
      </c>
      <c r="I51" s="10" t="s">
        <v>186</v>
      </c>
      <c r="J51" s="13" t="s">
        <v>0</v>
      </c>
      <c r="K51" s="9">
        <f>SUM(G51:G51)</f>
        <v>0</v>
      </c>
    </row>
    <row r="52" spans="1:11" ht="12.75">
      <c r="A52" s="10" t="s">
        <v>187</v>
      </c>
      <c r="B52" s="10" t="s">
        <v>188</v>
      </c>
      <c r="C52" s="7" t="s">
        <v>189</v>
      </c>
      <c r="D52" s="7" t="s">
        <v>23</v>
      </c>
      <c r="E52" s="9">
        <v>150</v>
      </c>
      <c r="F52" s="11">
        <v>0</v>
      </c>
      <c r="G52" s="9">
        <f>ROUND(SUM(E52*F52),2)</f>
        <v>0</v>
      </c>
      <c r="H52" s="15" t="s">
        <v>0</v>
      </c>
      <c r="I52" s="10" t="s">
        <v>190</v>
      </c>
      <c r="J52" s="13" t="s">
        <v>0</v>
      </c>
      <c r="K52" s="9">
        <f>SUM(G52:G52)</f>
        <v>0</v>
      </c>
    </row>
    <row r="53" spans="1:11" ht="12.75">
      <c r="A53" s="10" t="s">
        <v>191</v>
      </c>
      <c r="B53" s="10" t="s">
        <v>192</v>
      </c>
      <c r="C53" s="7" t="s">
        <v>193</v>
      </c>
      <c r="D53" s="7" t="s">
        <v>47</v>
      </c>
      <c r="E53" s="9">
        <v>200</v>
      </c>
      <c r="F53" s="11">
        <v>0</v>
      </c>
      <c r="G53" s="9">
        <f>ROUND(SUM(E53*F53),2)</f>
        <v>0</v>
      </c>
      <c r="H53" s="15" t="s">
        <v>0</v>
      </c>
      <c r="I53" s="10" t="s">
        <v>194</v>
      </c>
      <c r="J53" s="13" t="s">
        <v>0</v>
      </c>
      <c r="K53" s="9">
        <f>SUM(G53:G53)</f>
        <v>0</v>
      </c>
    </row>
    <row r="54" spans="1:11" ht="12.75">
      <c r="A54" s="10" t="s">
        <v>195</v>
      </c>
      <c r="B54" s="10" t="s">
        <v>196</v>
      </c>
      <c r="C54" s="7" t="s">
        <v>197</v>
      </c>
      <c r="D54" s="7" t="s">
        <v>23</v>
      </c>
      <c r="E54" s="9">
        <v>300</v>
      </c>
      <c r="F54" s="11">
        <v>0</v>
      </c>
      <c r="G54" s="9">
        <f>ROUND(SUM(E54*F54),2)</f>
        <v>0</v>
      </c>
      <c r="H54" s="15" t="s">
        <v>0</v>
      </c>
      <c r="I54" s="10" t="s">
        <v>198</v>
      </c>
      <c r="J54" s="13" t="s">
        <v>0</v>
      </c>
      <c r="K54" s="9">
        <f>SUM(G54:G54)</f>
        <v>0</v>
      </c>
    </row>
    <row r="55" spans="1:11" ht="12.75">
      <c r="A55" s="10" t="s">
        <v>199</v>
      </c>
      <c r="B55" s="10" t="s">
        <v>200</v>
      </c>
      <c r="C55" s="7" t="s">
        <v>201</v>
      </c>
      <c r="D55" s="7" t="s">
        <v>23</v>
      </c>
      <c r="E55" s="9">
        <v>60</v>
      </c>
      <c r="F55" s="11">
        <v>0</v>
      </c>
      <c r="G55" s="9">
        <f>ROUND(SUM(E55*F55),2)</f>
        <v>0</v>
      </c>
      <c r="H55" s="15" t="s">
        <v>0</v>
      </c>
      <c r="I55" s="10" t="s">
        <v>202</v>
      </c>
      <c r="J55" s="13" t="s">
        <v>0</v>
      </c>
      <c r="K55" s="9">
        <f>SUM(G55:G55)</f>
        <v>0</v>
      </c>
    </row>
    <row r="56" spans="1:11" ht="12.75">
      <c r="A56" s="10" t="s">
        <v>203</v>
      </c>
      <c r="B56" s="10" t="s">
        <v>204</v>
      </c>
      <c r="C56" s="7" t="s">
        <v>205</v>
      </c>
      <c r="D56" s="7" t="s">
        <v>23</v>
      </c>
      <c r="E56" s="9">
        <v>60</v>
      </c>
      <c r="F56" s="11">
        <v>0</v>
      </c>
      <c r="G56" s="9">
        <f>ROUND(SUM(E56*F56),2)</f>
        <v>0</v>
      </c>
      <c r="H56" s="15" t="s">
        <v>0</v>
      </c>
      <c r="I56" s="10" t="s">
        <v>206</v>
      </c>
      <c r="J56" s="13" t="s">
        <v>0</v>
      </c>
      <c r="K56" s="9">
        <f>SUM(G56:G56)</f>
        <v>0</v>
      </c>
    </row>
    <row r="57" spans="1:11" ht="12.75">
      <c r="A57" s="10" t="s">
        <v>207</v>
      </c>
      <c r="B57" s="10" t="s">
        <v>208</v>
      </c>
      <c r="C57" s="7" t="s">
        <v>209</v>
      </c>
      <c r="D57" s="7" t="s">
        <v>23</v>
      </c>
      <c r="E57" s="9">
        <v>60</v>
      </c>
      <c r="F57" s="11">
        <v>0</v>
      </c>
      <c r="G57" s="9">
        <f>ROUND(SUM(E57*F57),2)</f>
        <v>0</v>
      </c>
      <c r="H57" s="15" t="s">
        <v>0</v>
      </c>
      <c r="I57" s="10" t="s">
        <v>210</v>
      </c>
      <c r="J57" s="13" t="s">
        <v>0</v>
      </c>
      <c r="K57" s="9">
        <f>SUM(G57:G57)</f>
        <v>0</v>
      </c>
    </row>
    <row r="58" spans="1:11" ht="12.75">
      <c r="A58" s="10" t="s">
        <v>211</v>
      </c>
      <c r="B58" s="10" t="s">
        <v>212</v>
      </c>
      <c r="C58" s="7" t="s">
        <v>213</v>
      </c>
      <c r="D58" s="7" t="s">
        <v>143</v>
      </c>
      <c r="E58" s="9">
        <v>60</v>
      </c>
      <c r="F58" s="11">
        <v>0</v>
      </c>
      <c r="G58" s="9">
        <f>ROUND(SUM(E58*F58),2)</f>
        <v>0</v>
      </c>
      <c r="H58" s="15" t="s">
        <v>0</v>
      </c>
      <c r="I58" s="10" t="s">
        <v>214</v>
      </c>
      <c r="J58" s="13" t="s">
        <v>0</v>
      </c>
      <c r="K58" s="9">
        <f>SUM(G58:G58)</f>
        <v>0</v>
      </c>
    </row>
    <row r="59" spans="1:11" ht="12.75">
      <c r="A59" s="10" t="s">
        <v>215</v>
      </c>
      <c r="B59" s="10" t="s">
        <v>216</v>
      </c>
      <c r="C59" s="7" t="s">
        <v>217</v>
      </c>
      <c r="D59" s="7" t="s">
        <v>143</v>
      </c>
      <c r="E59" s="9">
        <v>60</v>
      </c>
      <c r="F59" s="11">
        <v>0</v>
      </c>
      <c r="G59" s="9">
        <f>ROUND(SUM(E59*F59),2)</f>
        <v>0</v>
      </c>
      <c r="H59" s="15" t="s">
        <v>0</v>
      </c>
      <c r="I59" s="10" t="s">
        <v>218</v>
      </c>
      <c r="J59" s="13" t="s">
        <v>0</v>
      </c>
      <c r="K59" s="9">
        <f>SUM(G59:G59)</f>
        <v>0</v>
      </c>
    </row>
    <row r="61" spans="6:7" ht="12.75">
      <c r="F61" s="16" t="s">
        <v>219</v>
      </c>
      <c r="G61" s="9">
        <f>SUM(G9:G59)</f>
        <v>0</v>
      </c>
    </row>
    <row r="64" spans="2:4" ht="12.75">
      <c r="B64" s="17" t="s">
        <v>220</v>
      </c>
      <c r="D64" s="20" t="s">
        <v>221</v>
      </c>
    </row>
    <row r="66" ht="12.75">
      <c r="B66" s="21" t="s">
        <v>222</v>
      </c>
    </row>
    <row r="68" spans="2:3" ht="82.5" customHeight="1">
      <c r="B68" s="3" t="s">
        <v>223</v>
      </c>
      <c r="C68" s="3" t="s">
        <v>224</v>
      </c>
    </row>
    <row r="71" ht="12.75">
      <c r="B71" s="18" t="s">
        <v>225</v>
      </c>
    </row>
    <row r="72" ht="12.75">
      <c r="B72" s="19" t="s">
        <v>226</v>
      </c>
    </row>
    <row r="77" ht="12.75"/>
    <row r="7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4:C64"/>
    <mergeCell ref="D64:K64"/>
    <mergeCell ref="B66:K66"/>
    <mergeCell ref="C68:K68"/>
    <mergeCell ref="B71:K71"/>
    <mergeCell ref="B72:K7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