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'Itens'!$A$1:$K$54</definedName>
  </definedNames>
  <calcPr fullCalcOnLoad="1"/>
</workbook>
</file>

<file path=xl/sharedStrings.xml><?xml version="1.0" encoding="utf-8"?>
<sst xmlns="http://schemas.openxmlformats.org/spreadsheetml/2006/main" count="189" uniqueCount="129">
  <si>
    <t/>
  </si>
  <si>
    <t>PREFEITURA MUNICIPAL DE FELICIO DOS SANTOS</t>
  </si>
  <si>
    <t>PROPOSTA COMERCIAL</t>
  </si>
  <si>
    <t xml:space="preserve">Empresa/Nome: </t>
  </si>
  <si>
    <t xml:space="preserve">Endereço: </t>
  </si>
  <si>
    <t xml:space="preserve">CNPJ/CPF: </t>
  </si>
  <si>
    <t xml:space="preserve">Telefone(s): </t>
  </si>
  <si>
    <t xml:space="preserve">Nº Processo: </t>
  </si>
  <si>
    <t>0095/0050</t>
  </si>
  <si>
    <t xml:space="preserve">Tipo Licitação: </t>
  </si>
  <si>
    <t>Menor Preço</t>
  </si>
  <si>
    <t xml:space="preserve">Balizamento: </t>
  </si>
  <si>
    <t>Por Item</t>
  </si>
  <si>
    <t xml:space="preserve">Modalidade: </t>
  </si>
  <si>
    <t>Pregão Presencial</t>
  </si>
  <si>
    <t xml:space="preserve">Data Abertura: </t>
  </si>
  <si>
    <t>17/12/2019 09:00:00</t>
  </si>
  <si>
    <t xml:space="preserve">Objeto: </t>
  </si>
  <si>
    <t>REGISTRO DE PREÇOS PARA AQUISIÇÃO EVENTUAL E FUTURA DE MOVEIS DE ESCRITÓRIO E ELETRODOMÉSTICOS E APARELHO TELEFÔNICOPARA APREFEITURA MUNICIPAL DE FELÍCIO DOS SANTOS, PROGRAMAS E ÓRGÃOS PÚBLICOS CONVENIADOS, EM ATENDIMENTO AO DEPARTAMENTO MUNICIPAL DE ADMINISTRAÇÃO.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</si>
  <si>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</si>
  <si>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</si>
  <si>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</si>
  <si>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</si>
  <si>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</si>
  <si>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</si>
  <si>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</si>
  <si>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</si>
  <si>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</si>
  <si>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</si>
  <si>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</si>
  <si>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</si>
  <si>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14152</t>
  </si>
  <si>
    <t>0001</t>
  </si>
  <si>
    <t>APARELHO TELEFÔNICO SEM FIO ALCANCE MÁXIMO DE ATÉ 100M. COM IDENTIFICADOR DE CHAMADAS,IDENTIFICADOR E REGISTRO DE CHAMADAS,QUALIDADE DE VOZ,CRONOMETRO DE LIGAÇÃO E CHAMADA EM ESPERA. CONTENDO   01 MONO FONE - 01 BASE - 01 CABO DE LINHA TELEFÔNICA - 01 CARREGADOR - 01 BATERIA - 01 TAMPA DA BATERIA - 01 MANUAL DE INSTRUÇÕES.</t>
  </si>
  <si>
    <t>UNIDADE</t>
  </si>
  <si>
    <t>9654</t>
  </si>
  <si>
    <t>14154</t>
  </si>
  <si>
    <t>0002</t>
  </si>
  <si>
    <t>ARMÁRIO ALTO COM PORTAS E PRATELEIRAS: Corpo: Formado por tampo, laterais, fundo e fundo base, executado em aglomerado de 18 mm de espessura, revestido em laminado melamínico “maple” baixa pressão em ambos os lados, com bordas em policloreto de vinilo (PVC) na mesma cor do laminado. Portas altas de giro em aglomerado de 15 mm de espessura, revestido em laminado melamínico texturizado na cor “maple” baixa pressão em ambos os lados, com bordas em policloreto de vinilo (PVC) na mesma cor do laminado, dotadas de dobradiças fabricadas em liga de antimônio, permitindo giro de até 270º. Puxadores tipo alça em aço inoxidável, e fechadura frontal escamoteável de comando único com chave escamoteável com dupla face. Internamente com quatro prateleiras reguláveis formando cinco vãos, em aglomerado de 18 mm de espessura, revestida em laminado melamínico texturizado baixa pressão em ambos os lados na cor “maple”, com bordas em policloreto de vinilo (PVC) na mesma cor do laminado, sendo cada uma delas sustentada por quatro suportes prateleiras pino RT 24 mm acabamento niquelado.
Base: Rodapé em chapa de aço seção retangular de 60x30mm, fosfatizado através de 09 banhos de imersão, pintado em epóxi na cor grafite pelo sistema eletrostático curado em estufa com sapatas reguladoras de nível parafuso M8, rosca métrica e em nylon injetado preto (ou similar).
Medidas: 800x470x1630mm (LxPxA).</t>
  </si>
  <si>
    <t>9655</t>
  </si>
  <si>
    <t>14156</t>
  </si>
  <si>
    <t>0003</t>
  </si>
  <si>
    <t xml:space="preserve">ARMÁRIO BAIXO COM PRATELEIRA: Corpo: Formado por tampo, laterais, fundo e fundo base, executado em aglomerado de 18 mm de espessura, revestido em laminado melamínico texturizado na cor “maple” baixa pressão em ambos os lados, com bordas em policloreto de vinilo (PVC) na mesma cor do laminado. Portas baixas de giro em aglomerado de 18 mm de espessura, revestido em laminado melamínico texturizado na cor “maple” baixa pressão em ambos os lados, com bordas em policloreto de vinilo (PVC) na mesma cor do laminado, dotadas de dobradiças fabricadas em liga de antimônio, permitindo giro de até 270º. Puxadores tipo alça em aço inoxidável, e fechadura frontal escamoteável de comando único com chave escamoteável com dupla face. Internamente com uma prateleira regulável formando dois vãos, em aglomerado de 18 mm de espessura, revestida em laminado melamínico texturizado na cor “maple” baixa pressão em ambos os lados, com bordas em policloreto de vinilo (PVC) na mesma cor do laminado, sustentada por quatro suportes prateleiras pino RT 24 mm acabamento niquelado.
Base: Rodapé em chapa de aço seção retangular de 60x30mm, fosfatizado através de 09 banhos de imersão, pintado em epóxi na cor grafite pelo sistema eletrostático curado em estufa com sapatas reguladoras de nível parafuso M8, rosca métrica e em nylon injetado preto (ou similar).
Medidas: 800x470x740mm (LxPxA).
</t>
  </si>
  <si>
    <t>PC</t>
  </si>
  <si>
    <t>9656</t>
  </si>
  <si>
    <t>14155</t>
  </si>
  <si>
    <t>0004</t>
  </si>
  <si>
    <t>ARMÁRIO BAIXO COM PRATELEIRA COM OPÇÃO DE INSTALAÇÃO: Corpo: Formado por tampo, laterais, fundo e fundo base, executado em aglomerado de 18 mm de espessura, revestido em laminado melamínico texturizado na cor “maple” baixa pressão em ambos os lados, com bordas em policloreto de vinilo (PVC) na mesma cor do laminado. Portas baixas de giro em aglomerado de 18 mm de espessura, revestido em laminado melamínico texturizado na cor “maple” baixa pressão em ambos os lados, com bordas em policloreto de vinilo (PVC) na mesma cor do laminado, dotadas de dobradiças fabricadas em liga de antimônio, permitindo giro de até 270º. Puxadores tipo alça em aço inoxidável, e fechadura frontal escamoteável de comando único com chave escamoteável com dupla face. Internamente com uma prateleira regulável formando dois vãos, em aglomerado de 18 mm de espessura, revestida em laminado melamínico texturizado na cor “maple” baixa pressão em ambos os lados, com bordas em policloreto de vinilo (PVC) na mesma cor do laminado, sustentada por quatro suportes prateleiras pino RT 24 mm acabamento niquelado.
Base: Rodapé em chapa de aço seção retangular de 60x30mm, fosfatizado através de 09 banhos de imersão, pintado em epóxi na cor grafite pelo sistema eletrostático curado em estufa com sapatas reguladoras de nível parafuso M8, rosca métrica e em nylon injetado preto (ou similar).
Medidas: 800x470x740mm (LxPxA).
OBS: DEVERÁ TER A OPÇÃO DE INSTALAÇÃO DE TAMPO COM RECORTE PARA PASSAGEM DE FORMULÁRIO MATRICIAL NAS MEDIDAS DE 450X20mm COM RAIO DE CURVATURA NAS EXTREMIDADES DE 10mm.</t>
  </si>
  <si>
    <t>9657</t>
  </si>
  <si>
    <t>14144</t>
  </si>
  <si>
    <t>0005</t>
  </si>
  <si>
    <t>CAMERA 24.2MP DX-FORMATO SENSOR E PROCESSADOR EXPEED 4; 24.2MP DX-FORMATO SENSOR E PROCESSADOR EXPEED 4; GRAVAÇÃO DE FILME FULL HD; CAPAZ DE FAZER IMAGENS COM QUALIDADE PROFISSIONAL NO SENTIDO MAIS VERDADEIRO; CAPTURA ALTA RESOLUÇÃO JPEG E RAW AINDA FOTOS E VÍDEO HD 1080P</t>
  </si>
  <si>
    <t>9658</t>
  </si>
  <si>
    <t>14159</t>
  </si>
  <si>
    <t>0006</t>
  </si>
  <si>
    <t>DIVISÓRIA H 1,05 + VIDRO H 1,05 METROS: DIVISÓRIA  DIVISÓRIA H 1,05 + VIDRO H 1,05 METROS PEÇA MEDIDA EM METROS LINEARES. DESCRIÇÃO COM CONFORME TERMO DE REFERECIA.</t>
  </si>
  <si>
    <t>METROS</t>
  </si>
  <si>
    <t>9659</t>
  </si>
  <si>
    <t>14158</t>
  </si>
  <si>
    <t>0007</t>
  </si>
  <si>
    <t>DIVISÓRIA H 1,05 METROS: DIVISÓRIA H 1,05 METROS PEÇA MEDIDA EM METROS LINEARES. DESCRIÇÃO COM CONFORME TERMO DE REFERECIA.</t>
  </si>
  <si>
    <t>9660</t>
  </si>
  <si>
    <t>14157</t>
  </si>
  <si>
    <t>0008</t>
  </si>
  <si>
    <t>DIVISÓRIA H 2,10 METROS: DIVISÓRIA H 2,10 METROS - PEÇA MEDIDA EM METROS LINEARES. DESCRIÇÃO COM CONFORME TERMO DE REFERECIA.</t>
  </si>
  <si>
    <t>9661</t>
  </si>
  <si>
    <t>14148</t>
  </si>
  <si>
    <t>0009</t>
  </si>
  <si>
    <t>FOGÃO INDUSTRIAL 2 BOCAS  QUEIMADORES E GRELHAS FUNDIDOS EM ALTA TEMPERATURA, ATINGINDO ASSIM ALTO PADRÃO DE DUREZA GRELHA 6 DEDOS 30X30 REFORÇADO, PINTADAS COM TINTA TERMO RESISTÊNCIA QUEIMADORES ALTA PRESSÃO COM CONSUMO DE 700GR/HORA REGISTRO REGULADOR DE GÁS, CONFECCIONADO EM LATÃO DURO NIQUELADO E CROMADO QUADRO MONOBLOCO ESTAMPADO EM UMA SÓ CHAPA, EVITANDO ASSIM SOLDAS E REBARBA ALTA PRESSÃO ACOMPANHA MANGUEIRA E KIT PARA INSTALAÇÃO.</t>
  </si>
  <si>
    <t>pc</t>
  </si>
  <si>
    <t>9662</t>
  </si>
  <si>
    <t>14147</t>
  </si>
  <si>
    <t>0010</t>
  </si>
  <si>
    <t>FOGÃO INDUSTRIAL 4 BOCAS  QUEIMADORES E GRELHAS FUNDIDOS EM ALTA TEMPERATURA, ATINGINDO ASSIM ALTO PADRÃO DE DUREZA GRELHA 6 DEDOS 30X30 REFORÇADO, PINTADAS COM TINTA TERMO RESISTÊNCIA QUEIMADORES ALTA PRESSÃO COM CONSUMO DE 700GR/HORA REGISTRO REGULADOR DE GÁS, CONFECCIONADO EM LATÃO DURO NIQUELADO E CROMADO QUADRO MONOBLOCO ESTAMPADO EM UMA SÓ CHAPA, EVITANDO ASSIM SOLDAS E REBARBA ALTA PRESSÃO.</t>
  </si>
  <si>
    <t>9663</t>
  </si>
  <si>
    <t>14146</t>
  </si>
  <si>
    <t>0011</t>
  </si>
  <si>
    <t>FOGÃO INDUSTRIAL 6 BOCAS QUEIMADORES E GRELHAS FUNDIDOS EM ALTA TEMPERATURA, ATINGINDO ASSIM ALTO PADRÃO DE DUREZA GRELHA 6 DEDOS 30X30 REFORÇADO, PINTADAS COM TINTA TERMO RESISTÊNCIA 3 QUEIMADORES DUPLOS COM CONSUMO DE 600GR/HORA 3 QUEIMADORES SIMPLES COM CONSUMO DE 300GR/HORA REGISTRO REGULADOR DE GÁS, CONFECCIONADO EM LATÃO DURO NIQUELADO E CROMADO QUADRO MONOBLOCO ESTAMPADO EM UMA SÓ CHAPA, EVITANDO ASSIM SOLDAS E REBARBA.</t>
  </si>
  <si>
    <t>9664</t>
  </si>
  <si>
    <t>14149</t>
  </si>
  <si>
    <t>0012</t>
  </si>
  <si>
    <t>FORNO INDSTRIAL FORNO INDUSTRIAL DE BAIXA PRESSÃO À GÁS GLP (BOTIJÃO) COM CAVALETE E PORTA DE VIDRO TEMPERADO 6MM;  PINTURA ELETROSTÁTICA; CAPACIDADE DE 150 LITROS E 170 A 280 GRAUS DE TEMPERATURA</t>
  </si>
  <si>
    <t>9665</t>
  </si>
  <si>
    <t>14143</t>
  </si>
  <si>
    <t>0013</t>
  </si>
  <si>
    <t>FREEZER HORIZONTAL COM DUAS PORTAS 534L CONTROLE ELETRONICO PARA PROGRAMAR A TEMPERATURA E ESCOLHER ENTRE OS MODOS FREEZER OU REFRIGERADOR CLASSIFICAÇÃO ENERGETICA A DRENO FRONTAL</t>
  </si>
  <si>
    <t>9666</t>
  </si>
  <si>
    <t>14151</t>
  </si>
  <si>
    <t>0014</t>
  </si>
  <si>
    <t>GELADEIRA DE BOA QUALIDADE,01 PORTA ATÉ 290 LITROS DE CAPACIDADE. 02 PRATELEIRAS ARAMADAS REMOVÍVEIS COM ALTURA REGULÁVEL</t>
  </si>
  <si>
    <t>9667</t>
  </si>
  <si>
    <t>14150</t>
  </si>
  <si>
    <t>0015</t>
  </si>
  <si>
    <t>MÁQUINA DE BORDADO   - ÁREA DE 26 X 16CM - CORTADOR DE LINHA AUTOMÁTICO. - VELOCIDADE DO BORDADO 850 PPM - 138 BORDADOS NA MEMÓRIA - 3 BASTIDORES INCLUSOS DE TAMANHOS DIFERENTES - LEITURA DE BORDADOS PES E DST - 11 FONTES DE MONOGRAMAS EM TAMANHOS AJUSTÁVEIS - EDIÇÃO DE BORDADOS NA PRÓPRIA TELA DA MÁQUINA - ENCHEDOR DE LINHA ACOPLADO - COLOCAÇÃO DE LINHA NA AGULHA PRÁTICO E FÁCIL - FUNÇÃO ESBOÇO DO BORDADO - CORTE DE LINHA AUTOMÁTICO E INTEGRADO - TELA LCD DE ACESSO RÁPIDO A TODAS AS FUNÇÕES - SISTEMA DE PASSAGEM DE LINHA DA BOBINA PRECISO E A PROVA DE ERRO - SENSOR DE QUEBRA DE LINHA SUPERIOR E DA BOBINA - ESTRUTURA INTERNA REFORÇADA - AMPLIA, REDUZ, ROTAÇÃO DE 1 - 45 E 90 GRAUS, EDITA E ALTERA OS BORDADOS FACILMENTE - CORTE DE LINHA AJUSTÁVEL - ENTRADA USB PARA USO DE PENDRIVE - AUTOVOLT (110V/220V)</t>
  </si>
  <si>
    <t>9668</t>
  </si>
  <si>
    <t>14153</t>
  </si>
  <si>
    <t>0016</t>
  </si>
  <si>
    <t>MICROONDAS DISPLAY DIGITAL CAPACIDADE: 20 L NÍVEIS DE POTÊNCIA: 11 NÍVEIS POTÊNCIA 110V / 1100W POTÊNCIA 220V / 1200W</t>
  </si>
  <si>
    <t>9669</t>
  </si>
  <si>
    <t>14145</t>
  </si>
  <si>
    <t>0017</t>
  </si>
  <si>
    <t>NOTEBOOK  HD COM ALTA CAPACIDADE DE ARMAZENAMENTO, MINIMO 500 GB; TELA MINIMA DE 14” DE ALTA DEFINIÇÃO COM TAXA DE PROPORÇÃO DE 16:9 E WIDESCREEN COM LED; 4G MEMÓRIA RAM; PROCESSADOR MINIMO CORE I 5</t>
  </si>
  <si>
    <t>9670</t>
  </si>
  <si>
    <t>14160</t>
  </si>
  <si>
    <t>0018</t>
  </si>
  <si>
    <t>PASSA DOCUMENTOS DIVISÓRIA MISTA: DESCRIÇÃO COM CONFORME TERMO DE REFERECIA.</t>
  </si>
  <si>
    <t>un</t>
  </si>
  <si>
    <t>9671</t>
  </si>
  <si>
    <t>14162</t>
  </si>
  <si>
    <t>0019</t>
  </si>
  <si>
    <t>PORTA 80X105 CM: DESCRIÇÃO COM CONFORME TERMO DE REFERECIA.</t>
  </si>
  <si>
    <t>9672</t>
  </si>
  <si>
    <t>14161</t>
  </si>
  <si>
    <t>0020</t>
  </si>
  <si>
    <t>PORTA 80X210 CM: DESCRIÇÃO COM CONFORME TERMO DE REFERECIA.</t>
  </si>
  <si>
    <t>9673</t>
  </si>
  <si>
    <t>4905</t>
  </si>
  <si>
    <t>0021</t>
  </si>
  <si>
    <t>RELOGIO DE PONTO: - Display de alta visibilidade com ?backlight- que exibe a hora, dia do mês, dia da semana e cor da fita;
- Gabinete: caixa injetada em abs de alta resistência e visor em policarbonato; Tabelas de horário e escala personalizável, com ajustes de tolerâncias e totalizadores;
- Tempo de sirene: pode ser programado de 1 a 60 segundos;
- Impressão: 2 cores (preto e vermelho); 
- Memória: 24 horários de sirene, 18 horários de coluna automática, 18 horários para mudança de cor de impressão (indicador de atraso). Cada configuração permite ajuste diferenciado por dia da semana;
- Calendário Perpétuo; 
- Ajuste de posição de impressão; 
- Hora para mudança do dia; 
- Programação do Horário de verão; 
- Fácil acesso para substituição da Fita; 
- Acerto automático da linha (virada do dia) e coluna (virada do turno); 
- Não contém sirene interna, ela contém entrada para sirene externa; 
- Possui tracionador automático do cartão, para que o colaborador não puxe o cartão durante a impressão; 
 - Identificação da quinzena (frente e verso) do cartão. 
Elétrica:
- Alimentação: Fonte Externa, 100-240 VAC, 50/60 Hz, 1.5A
- Consumo: 18 MA
Medidas do Relógio:
- Altura: 24,5cm
- Profundidade: 19cm
- Largura da base: 12,5cm
- Peso: 2 kg</t>
  </si>
  <si>
    <t>Unidade</t>
  </si>
  <si>
    <t>9674</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</si>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</sst>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3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114.75">
      <c r="A15" s="6" t="s">
        <v>31</v>
      </c>
      <c r="B15" s="6" t="s">
        <v>32</v>
      </c>
      <c r="C15" s="4" t="s">
        <v>33</v>
      </c>
      <c r="D15" s="4" t="s">
        <v>34</v>
      </c>
      <c r="E15" s="5">
        <v>7</v>
      </c>
      <c r="F15" s="7">
        <v>0</v>
      </c>
      <c r="G15" s="5">
        <f aca="true" t="shared" si="0" ref="G15:G35">ROUND(SUM(E15*F15),2)</f>
        <v>0</v>
      </c>
      <c r="H15" s="9" t="s">
        <v>0</v>
      </c>
      <c r="I15" s="6" t="s">
        <v>35</v>
      </c>
      <c r="J15" s="8" t="s">
        <v>0</v>
      </c>
      <c r="K15" s="5">
        <f aca="true" t="shared" si="1" ref="K15:K35">SUM(G15:G15)</f>
        <v>0</v>
      </c>
    </row>
    <row r="16" spans="1:11" ht="382.5">
      <c r="A16" s="6" t="s">
        <v>36</v>
      </c>
      <c r="B16" s="6" t="s">
        <v>37</v>
      </c>
      <c r="C16" s="4" t="s">
        <v>38</v>
      </c>
      <c r="D16" s="4" t="s">
        <v>34</v>
      </c>
      <c r="E16" s="5">
        <v>6</v>
      </c>
      <c r="F16" s="7">
        <v>0</v>
      </c>
      <c r="G16" s="5">
        <f t="shared" si="0"/>
        <v>0</v>
      </c>
      <c r="H16" s="9" t="s">
        <v>0</v>
      </c>
      <c r="I16" s="6" t="s">
        <v>39</v>
      </c>
      <c r="J16" s="8" t="s">
        <v>0</v>
      </c>
      <c r="K16" s="5">
        <f t="shared" si="1"/>
        <v>0</v>
      </c>
    </row>
    <row r="17" spans="1:11" ht="408">
      <c r="A17" s="6" t="s">
        <v>40</v>
      </c>
      <c r="B17" s="6" t="s">
        <v>41</v>
      </c>
      <c r="C17" s="4" t="s">
        <v>42</v>
      </c>
      <c r="D17" s="4" t="s">
        <v>43</v>
      </c>
      <c r="E17" s="5">
        <v>6</v>
      </c>
      <c r="F17" s="7">
        <v>0</v>
      </c>
      <c r="G17" s="5">
        <f t="shared" si="0"/>
        <v>0</v>
      </c>
      <c r="H17" s="9" t="s">
        <v>0</v>
      </c>
      <c r="I17" s="6" t="s">
        <v>44</v>
      </c>
      <c r="J17" s="8" t="s">
        <v>0</v>
      </c>
      <c r="K17" s="5">
        <f t="shared" si="1"/>
        <v>0</v>
      </c>
    </row>
    <row r="18" spans="1:11" ht="409.5">
      <c r="A18" s="6" t="s">
        <v>45</v>
      </c>
      <c r="B18" s="6" t="s">
        <v>46</v>
      </c>
      <c r="C18" s="4" t="s">
        <v>47</v>
      </c>
      <c r="D18" s="4" t="s">
        <v>43</v>
      </c>
      <c r="E18" s="5">
        <v>4</v>
      </c>
      <c r="F18" s="7">
        <v>0</v>
      </c>
      <c r="G18" s="5">
        <f t="shared" si="0"/>
        <v>0</v>
      </c>
      <c r="H18" s="9" t="s">
        <v>0</v>
      </c>
      <c r="I18" s="6" t="s">
        <v>48</v>
      </c>
      <c r="J18" s="8" t="s">
        <v>0</v>
      </c>
      <c r="K18" s="5">
        <f t="shared" si="1"/>
        <v>0</v>
      </c>
    </row>
    <row r="19" spans="1:11" ht="102">
      <c r="A19" s="6" t="s">
        <v>49</v>
      </c>
      <c r="B19" s="6" t="s">
        <v>50</v>
      </c>
      <c r="C19" s="4" t="s">
        <v>51</v>
      </c>
      <c r="D19" s="4" t="s">
        <v>43</v>
      </c>
      <c r="E19" s="5">
        <v>5</v>
      </c>
      <c r="F19" s="7">
        <v>0</v>
      </c>
      <c r="G19" s="5">
        <f t="shared" si="0"/>
        <v>0</v>
      </c>
      <c r="H19" s="9" t="s">
        <v>0</v>
      </c>
      <c r="I19" s="6" t="s">
        <v>52</v>
      </c>
      <c r="J19" s="8" t="s">
        <v>0</v>
      </c>
      <c r="K19" s="5">
        <f t="shared" si="1"/>
        <v>0</v>
      </c>
    </row>
    <row r="20" spans="1:11" ht="63.75">
      <c r="A20" s="6" t="s">
        <v>53</v>
      </c>
      <c r="B20" s="6" t="s">
        <v>54</v>
      </c>
      <c r="C20" s="4" t="s">
        <v>55</v>
      </c>
      <c r="D20" s="4" t="s">
        <v>56</v>
      </c>
      <c r="E20" s="5">
        <v>1.3</v>
      </c>
      <c r="F20" s="7">
        <v>0</v>
      </c>
      <c r="G20" s="5">
        <f t="shared" si="0"/>
        <v>0</v>
      </c>
      <c r="H20" s="9" t="s">
        <v>0</v>
      </c>
      <c r="I20" s="6" t="s">
        <v>57</v>
      </c>
      <c r="J20" s="8" t="s">
        <v>0</v>
      </c>
      <c r="K20" s="5">
        <f t="shared" si="1"/>
        <v>0</v>
      </c>
    </row>
    <row r="21" spans="1:11" ht="51">
      <c r="A21" s="6" t="s">
        <v>58</v>
      </c>
      <c r="B21" s="6" t="s">
        <v>59</v>
      </c>
      <c r="C21" s="4" t="s">
        <v>60</v>
      </c>
      <c r="D21" s="4" t="s">
        <v>56</v>
      </c>
      <c r="E21" s="5">
        <v>11.2</v>
      </c>
      <c r="F21" s="7">
        <v>0</v>
      </c>
      <c r="G21" s="5">
        <f t="shared" si="0"/>
        <v>0</v>
      </c>
      <c r="H21" s="9" t="s">
        <v>0</v>
      </c>
      <c r="I21" s="6" t="s">
        <v>61</v>
      </c>
      <c r="J21" s="8" t="s">
        <v>0</v>
      </c>
      <c r="K21" s="5">
        <f t="shared" si="1"/>
        <v>0</v>
      </c>
    </row>
    <row r="22" spans="1:11" ht="51">
      <c r="A22" s="6" t="s">
        <v>62</v>
      </c>
      <c r="B22" s="6" t="s">
        <v>63</v>
      </c>
      <c r="C22" s="4" t="s">
        <v>64</v>
      </c>
      <c r="D22" s="4" t="s">
        <v>56</v>
      </c>
      <c r="E22" s="5">
        <v>16</v>
      </c>
      <c r="F22" s="7">
        <v>0</v>
      </c>
      <c r="G22" s="5">
        <f t="shared" si="0"/>
        <v>0</v>
      </c>
      <c r="H22" s="9" t="s">
        <v>0</v>
      </c>
      <c r="I22" s="6" t="s">
        <v>65</v>
      </c>
      <c r="J22" s="8" t="s">
        <v>0</v>
      </c>
      <c r="K22" s="5">
        <f t="shared" si="1"/>
        <v>0</v>
      </c>
    </row>
    <row r="23" spans="1:11" ht="165.75">
      <c r="A23" s="6" t="s">
        <v>66</v>
      </c>
      <c r="B23" s="6" t="s">
        <v>67</v>
      </c>
      <c r="C23" s="4" t="s">
        <v>68</v>
      </c>
      <c r="D23" s="4" t="s">
        <v>69</v>
      </c>
      <c r="E23" s="5">
        <v>5</v>
      </c>
      <c r="F23" s="7">
        <v>0</v>
      </c>
      <c r="G23" s="5">
        <f t="shared" si="0"/>
        <v>0</v>
      </c>
      <c r="H23" s="9" t="s">
        <v>0</v>
      </c>
      <c r="I23" s="6" t="s">
        <v>70</v>
      </c>
      <c r="J23" s="8" t="s">
        <v>0</v>
      </c>
      <c r="K23" s="5">
        <f t="shared" si="1"/>
        <v>0</v>
      </c>
    </row>
    <row r="24" spans="1:11" ht="140.25">
      <c r="A24" s="6" t="s">
        <v>71</v>
      </c>
      <c r="B24" s="6" t="s">
        <v>72</v>
      </c>
      <c r="C24" s="4" t="s">
        <v>73</v>
      </c>
      <c r="D24" s="4" t="s">
        <v>43</v>
      </c>
      <c r="E24" s="5">
        <v>5</v>
      </c>
      <c r="F24" s="7">
        <v>0</v>
      </c>
      <c r="G24" s="5">
        <f t="shared" si="0"/>
        <v>0</v>
      </c>
      <c r="H24" s="9" t="s">
        <v>0</v>
      </c>
      <c r="I24" s="6" t="s">
        <v>74</v>
      </c>
      <c r="J24" s="8" t="s">
        <v>0</v>
      </c>
      <c r="K24" s="5">
        <f t="shared" si="1"/>
        <v>0</v>
      </c>
    </row>
    <row r="25" spans="1:11" ht="153">
      <c r="A25" s="6" t="s">
        <v>75</v>
      </c>
      <c r="B25" s="6" t="s">
        <v>76</v>
      </c>
      <c r="C25" s="4" t="s">
        <v>77</v>
      </c>
      <c r="D25" s="4" t="s">
        <v>69</v>
      </c>
      <c r="E25" s="5">
        <v>5</v>
      </c>
      <c r="F25" s="7">
        <v>0</v>
      </c>
      <c r="G25" s="5">
        <f t="shared" si="0"/>
        <v>0</v>
      </c>
      <c r="H25" s="9" t="s">
        <v>0</v>
      </c>
      <c r="I25" s="6" t="s">
        <v>78</v>
      </c>
      <c r="J25" s="8" t="s">
        <v>0</v>
      </c>
      <c r="K25" s="5">
        <f t="shared" si="1"/>
        <v>0</v>
      </c>
    </row>
    <row r="26" spans="1:11" ht="63.75">
      <c r="A26" s="6" t="s">
        <v>79</v>
      </c>
      <c r="B26" s="6" t="s">
        <v>80</v>
      </c>
      <c r="C26" s="4" t="s">
        <v>81</v>
      </c>
      <c r="D26" s="4" t="s">
        <v>43</v>
      </c>
      <c r="E26" s="5">
        <v>2</v>
      </c>
      <c r="F26" s="7">
        <v>0</v>
      </c>
      <c r="G26" s="5">
        <f t="shared" si="0"/>
        <v>0</v>
      </c>
      <c r="H26" s="9" t="s">
        <v>0</v>
      </c>
      <c r="I26" s="6" t="s">
        <v>82</v>
      </c>
      <c r="J26" s="8" t="s">
        <v>0</v>
      </c>
      <c r="K26" s="5">
        <f t="shared" si="1"/>
        <v>0</v>
      </c>
    </row>
    <row r="27" spans="1:11" ht="63.75">
      <c r="A27" s="6" t="s">
        <v>83</v>
      </c>
      <c r="B27" s="6" t="s">
        <v>84</v>
      </c>
      <c r="C27" s="4" t="s">
        <v>85</v>
      </c>
      <c r="D27" s="4" t="s">
        <v>43</v>
      </c>
      <c r="E27" s="5">
        <v>5</v>
      </c>
      <c r="F27" s="7">
        <v>0</v>
      </c>
      <c r="G27" s="5">
        <f t="shared" si="0"/>
        <v>0</v>
      </c>
      <c r="H27" s="9" t="s">
        <v>0</v>
      </c>
      <c r="I27" s="6" t="s">
        <v>86</v>
      </c>
      <c r="J27" s="8" t="s">
        <v>0</v>
      </c>
      <c r="K27" s="5">
        <f t="shared" si="1"/>
        <v>0</v>
      </c>
    </row>
    <row r="28" spans="1:11" ht="51">
      <c r="A28" s="6" t="s">
        <v>87</v>
      </c>
      <c r="B28" s="6" t="s">
        <v>88</v>
      </c>
      <c r="C28" s="4" t="s">
        <v>89</v>
      </c>
      <c r="D28" s="4" t="s">
        <v>43</v>
      </c>
      <c r="E28" s="5">
        <v>1</v>
      </c>
      <c r="F28" s="7">
        <v>0</v>
      </c>
      <c r="G28" s="5">
        <f t="shared" si="0"/>
        <v>0</v>
      </c>
      <c r="H28" s="9" t="s">
        <v>0</v>
      </c>
      <c r="I28" s="6" t="s">
        <v>90</v>
      </c>
      <c r="J28" s="8" t="s">
        <v>0</v>
      </c>
      <c r="K28" s="5">
        <f t="shared" si="1"/>
        <v>0</v>
      </c>
    </row>
    <row r="29" spans="1:11" ht="267.75">
      <c r="A29" s="6" t="s">
        <v>91</v>
      </c>
      <c r="B29" s="6" t="s">
        <v>92</v>
      </c>
      <c r="C29" s="4" t="s">
        <v>93</v>
      </c>
      <c r="D29" s="4" t="s">
        <v>43</v>
      </c>
      <c r="E29" s="5">
        <v>2</v>
      </c>
      <c r="F29" s="7">
        <v>0</v>
      </c>
      <c r="G29" s="5">
        <f t="shared" si="0"/>
        <v>0</v>
      </c>
      <c r="H29" s="9" t="s">
        <v>0</v>
      </c>
      <c r="I29" s="6" t="s">
        <v>94</v>
      </c>
      <c r="J29" s="8" t="s">
        <v>0</v>
      </c>
      <c r="K29" s="5">
        <f t="shared" si="1"/>
        <v>0</v>
      </c>
    </row>
    <row r="30" spans="1:11" ht="38.25">
      <c r="A30" s="6" t="s">
        <v>95</v>
      </c>
      <c r="B30" s="6" t="s">
        <v>96</v>
      </c>
      <c r="C30" s="4" t="s">
        <v>97</v>
      </c>
      <c r="D30" s="4" t="s">
        <v>43</v>
      </c>
      <c r="E30" s="5">
        <v>1</v>
      </c>
      <c r="F30" s="7">
        <v>0</v>
      </c>
      <c r="G30" s="5">
        <f t="shared" si="0"/>
        <v>0</v>
      </c>
      <c r="H30" s="9" t="s">
        <v>0</v>
      </c>
      <c r="I30" s="6" t="s">
        <v>98</v>
      </c>
      <c r="J30" s="8" t="s">
        <v>0</v>
      </c>
      <c r="K30" s="5">
        <f t="shared" si="1"/>
        <v>0</v>
      </c>
    </row>
    <row r="31" spans="1:11" ht="76.5">
      <c r="A31" s="6" t="s">
        <v>99</v>
      </c>
      <c r="B31" s="6" t="s">
        <v>100</v>
      </c>
      <c r="C31" s="4" t="s">
        <v>101</v>
      </c>
      <c r="D31" s="4" t="s">
        <v>43</v>
      </c>
      <c r="E31" s="5">
        <v>5</v>
      </c>
      <c r="F31" s="7">
        <v>0</v>
      </c>
      <c r="G31" s="5">
        <f t="shared" si="0"/>
        <v>0</v>
      </c>
      <c r="H31" s="9" t="s">
        <v>0</v>
      </c>
      <c r="I31" s="6" t="s">
        <v>102</v>
      </c>
      <c r="J31" s="8" t="s">
        <v>0</v>
      </c>
      <c r="K31" s="5">
        <f t="shared" si="1"/>
        <v>0</v>
      </c>
    </row>
    <row r="32" spans="1:11" ht="38.25">
      <c r="A32" s="6" t="s">
        <v>103</v>
      </c>
      <c r="B32" s="6" t="s">
        <v>104</v>
      </c>
      <c r="C32" s="4" t="s">
        <v>105</v>
      </c>
      <c r="D32" s="4" t="s">
        <v>106</v>
      </c>
      <c r="E32" s="5">
        <v>1</v>
      </c>
      <c r="F32" s="7">
        <v>0</v>
      </c>
      <c r="G32" s="5">
        <f t="shared" si="0"/>
        <v>0</v>
      </c>
      <c r="H32" s="9" t="s">
        <v>0</v>
      </c>
      <c r="I32" s="6" t="s">
        <v>107</v>
      </c>
      <c r="J32" s="8" t="s">
        <v>0</v>
      </c>
      <c r="K32" s="5">
        <f t="shared" si="1"/>
        <v>0</v>
      </c>
    </row>
    <row r="33" spans="1:11" ht="25.5">
      <c r="A33" s="6" t="s">
        <v>108</v>
      </c>
      <c r="B33" s="6" t="s">
        <v>109</v>
      </c>
      <c r="C33" s="4" t="s">
        <v>110</v>
      </c>
      <c r="D33" s="4" t="s">
        <v>43</v>
      </c>
      <c r="E33" s="5">
        <v>2</v>
      </c>
      <c r="F33" s="7">
        <v>0</v>
      </c>
      <c r="G33" s="5">
        <f t="shared" si="0"/>
        <v>0</v>
      </c>
      <c r="H33" s="9" t="s">
        <v>0</v>
      </c>
      <c r="I33" s="6" t="s">
        <v>111</v>
      </c>
      <c r="J33" s="8" t="s">
        <v>0</v>
      </c>
      <c r="K33" s="5">
        <f t="shared" si="1"/>
        <v>0</v>
      </c>
    </row>
    <row r="34" spans="1:11" ht="25.5">
      <c r="A34" s="6" t="s">
        <v>112</v>
      </c>
      <c r="B34" s="6" t="s">
        <v>113</v>
      </c>
      <c r="C34" s="4" t="s">
        <v>114</v>
      </c>
      <c r="D34" s="4" t="s">
        <v>43</v>
      </c>
      <c r="E34" s="5">
        <v>4</v>
      </c>
      <c r="F34" s="7">
        <v>0</v>
      </c>
      <c r="G34" s="5">
        <f t="shared" si="0"/>
        <v>0</v>
      </c>
      <c r="H34" s="9" t="s">
        <v>0</v>
      </c>
      <c r="I34" s="6" t="s">
        <v>115</v>
      </c>
      <c r="J34" s="8" t="s">
        <v>0</v>
      </c>
      <c r="K34" s="5">
        <f t="shared" si="1"/>
        <v>0</v>
      </c>
    </row>
    <row r="35" spans="1:11" ht="409.5">
      <c r="A35" s="6" t="s">
        <v>116</v>
      </c>
      <c r="B35" s="6" t="s">
        <v>117</v>
      </c>
      <c r="C35" s="4" t="s">
        <v>118</v>
      </c>
      <c r="D35" s="4" t="s">
        <v>119</v>
      </c>
      <c r="E35" s="5">
        <v>10</v>
      </c>
      <c r="F35" s="7">
        <v>0</v>
      </c>
      <c r="G35" s="5">
        <f t="shared" si="0"/>
        <v>0</v>
      </c>
      <c r="H35" s="9" t="s">
        <v>0</v>
      </c>
      <c r="I35" s="6" t="s">
        <v>120</v>
      </c>
      <c r="J35" s="8" t="s">
        <v>0</v>
      </c>
      <c r="K35" s="5">
        <f t="shared" si="1"/>
        <v>0</v>
      </c>
    </row>
    <row r="37" spans="6:7" ht="12.75">
      <c r="F37" s="10" t="s">
        <v>121</v>
      </c>
      <c r="G37" s="5">
        <f>SUM(G9:G35)</f>
        <v>0</v>
      </c>
    </row>
    <row r="40" spans="2:11" ht="12.75">
      <c r="B40" s="17" t="s">
        <v>122</v>
      </c>
      <c r="C40" s="12"/>
      <c r="D40" s="18" t="s">
        <v>123</v>
      </c>
      <c r="E40" s="12"/>
      <c r="F40" s="12"/>
      <c r="G40" s="12"/>
      <c r="H40" s="12"/>
      <c r="I40" s="12"/>
      <c r="J40" s="12"/>
      <c r="K40" s="12"/>
    </row>
    <row r="42" spans="2:11" ht="12.75">
      <c r="B42" s="19" t="s">
        <v>124</v>
      </c>
      <c r="C42" s="12"/>
      <c r="D42" s="12"/>
      <c r="E42" s="12"/>
      <c r="F42" s="12"/>
      <c r="G42" s="12"/>
      <c r="H42" s="12"/>
      <c r="I42" s="12"/>
      <c r="J42" s="12"/>
      <c r="K42" s="12"/>
    </row>
    <row r="44" spans="2:11" ht="39.75" customHeight="1">
      <c r="B44" s="2" t="s">
        <v>125</v>
      </c>
      <c r="C44" s="15" t="s">
        <v>126</v>
      </c>
      <c r="D44" s="12"/>
      <c r="E44" s="12"/>
      <c r="F44" s="12"/>
      <c r="G44" s="12"/>
      <c r="H44" s="12"/>
      <c r="I44" s="12"/>
      <c r="J44" s="12"/>
      <c r="K44" s="12"/>
    </row>
    <row r="47" spans="2:11" ht="12.75">
      <c r="B47" s="20" t="s">
        <v>127</v>
      </c>
      <c r="C47" s="12"/>
      <c r="D47" s="12"/>
      <c r="E47" s="12"/>
      <c r="F47" s="12"/>
      <c r="G47" s="12"/>
      <c r="H47" s="12"/>
      <c r="I47" s="12"/>
      <c r="J47" s="12"/>
      <c r="K47" s="12"/>
    </row>
    <row r="48" spans="2:11" ht="12.75">
      <c r="B48" s="21" t="s">
        <v>128</v>
      </c>
      <c r="C48" s="12"/>
      <c r="D48" s="12"/>
      <c r="E48" s="12"/>
      <c r="F48" s="12"/>
      <c r="G48" s="12"/>
      <c r="H48" s="12"/>
      <c r="I48" s="12"/>
      <c r="J48" s="12"/>
      <c r="K48" s="12"/>
    </row>
  </sheetData>
  <sheetProtection password="C6B5" sheet="1" objects="1" scenarios="1"/>
  <mergeCells count="19">
    <mergeCell ref="B48:K48"/>
    <mergeCell ref="B13:K13"/>
    <mergeCell ref="B40:C40"/>
    <mergeCell ref="D40:K40"/>
    <mergeCell ref="B42:K42"/>
    <mergeCell ref="C44:K44"/>
    <mergeCell ref="B47:K47"/>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2019-12-05T18:52:23Z</dcterms:modified>
  <cp:category/>
  <cp:version/>
  <cp:contentType/>
  <cp:contentStatus/>
</cp:coreProperties>
</file>